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Y:\NEW DRIVE\Reports\Operational Statistics\FY24\March 2024\"/>
    </mc:Choice>
  </mc:AlternateContent>
  <xr:revisionPtr revIDLastSave="0" documentId="13_ncr:1_{A72AC9A1-9483-45B4-BF54-32DC6344824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International Services" sheetId="1" r:id="rId1"/>
  </sheets>
  <externalReferences>
    <externalReference r:id="rId2"/>
  </externalReferences>
  <definedNames>
    <definedName name="\a" localSheetId="0">'International Services'!#REF!</definedName>
    <definedName name="\a">[1]vistara16!#REF!</definedName>
    <definedName name="\b" localSheetId="0">'International Services'!#REF!</definedName>
    <definedName name="\c">#N/A</definedName>
    <definedName name="\d" localSheetId="0">'International Services'!#REF!</definedName>
    <definedName name="\d">[1]vistara16!#REF!</definedName>
    <definedName name="\e" localSheetId="0">'International Services'!#REF!</definedName>
    <definedName name="\e">[1]vistara16!#REF!</definedName>
    <definedName name="\f" localSheetId="0">'International Services'!#REF!</definedName>
    <definedName name="\f">[1]vistara16!#REF!</definedName>
    <definedName name="\g" localSheetId="0">'International Services'!#REF!</definedName>
    <definedName name="\g">[1]vistara16!#REF!</definedName>
    <definedName name="\h" localSheetId="0">'International Services'!#REF!</definedName>
    <definedName name="\h">[1]vistara16!#REF!</definedName>
    <definedName name="\i" localSheetId="0">'International Services'!#REF!</definedName>
    <definedName name="\i">[1]vistara16!#REF!</definedName>
    <definedName name="\j" localSheetId="0">'International Services'!#REF!</definedName>
    <definedName name="\j">[1]vistara16!#REF!</definedName>
    <definedName name="\k" localSheetId="0">'International Services'!#REF!</definedName>
    <definedName name="\k">[1]vistara16!#REF!</definedName>
    <definedName name="\l">#N/A</definedName>
    <definedName name="\m" localSheetId="0">'International Services'!#REF!</definedName>
    <definedName name="\m">[1]vistara16!#REF!</definedName>
    <definedName name="\p" localSheetId="0">'International Services'!#REF!</definedName>
    <definedName name="\x" localSheetId="0">'International Services'!$C$176</definedName>
    <definedName name="_Regression_Int" localSheetId="0" hidden="1">1</definedName>
    <definedName name="_xlnm.Print_Area" localSheetId="0">'International Services'!$A$1:$Q$18</definedName>
    <definedName name="Print_Area_MI" localSheetId="0">'International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C16" i="1"/>
  <c r="D16" i="1"/>
  <c r="E16" i="1"/>
  <c r="F16" i="1"/>
  <c r="G16" i="1"/>
  <c r="I16" i="1"/>
  <c r="J16" i="1"/>
  <c r="K16" i="1"/>
  <c r="L16" i="1"/>
  <c r="M16" i="1"/>
  <c r="N16" i="1"/>
  <c r="O16" i="1"/>
  <c r="P16" i="1"/>
  <c r="Q16" i="1" l="1"/>
  <c r="H16" i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<sst xmlns="http://schemas.openxmlformats.org/spreadsheetml/2006/main" count="37" uniqueCount="37">
  <si>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</si>
  <si>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</si>
  <si>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</si>
  <si>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</si>
  <si>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</si>
  <si>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</si>
  <si>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</si>
  <si>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</si>
  <si>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</si>
  <si>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</si>
  <si>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</si>
  <si>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</si>
  <si>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</si>
  <si>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</si>
  <si>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</si>
  <si>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</si>
  <si>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</si>
  <si>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</si>
  <si>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</si>
  <si>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</si>
  <si>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</si>
  <si>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</si>
  <si>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</si>
  <si>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</si>
  <si>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</si>
  <si>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</si>
  <si>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</si>
  <si>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</si>
  <si>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</si>
  <si>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</si>
  <si>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</si>
  <si>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</si>
  <si>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</si>
  <si>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</si>
  <si>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</si>
  <si>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</si>
  <si>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Monthly Operational Statistics for FY 2023-24 on scheduled international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</si>
</sst>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1" applyFont="1" applyFill="1"/>
    <xf numFmtId="0" fontId="2" fillId="2" borderId="6" xfId="1" applyFont="1" applyFill="1" applyBorder="1" applyAlignment="1">
      <alignment horizontal="center" vertical="center" textRotation="90" wrapText="1"/>
    </xf>
    <xf numFmtId="0" fontId="2" fillId="2" borderId="6" xfId="1" quotePrefix="1" applyFont="1" applyFill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wrapText="1"/>
    </xf>
    <xf numFmtId="3" fontId="4" fillId="2" borderId="6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/>
    <xf numFmtId="3" fontId="3" fillId="2" borderId="0" xfId="1" applyNumberFormat="1" applyFont="1" applyFill="1"/>
    <xf numFmtId="0" fontId="3" fillId="2" borderId="0" xfId="1" applyFont="1" applyFill="1" applyAlignment="1">
      <alignment vertical="center"/>
    </xf>
    <xf numFmtId="3" fontId="0" fillId="0" borderId="0" xfId="0" applyNumberFormat="1"/>
    <xf numFmtId="165" fontId="3" fillId="2" borderId="0" xfId="1" applyNumberFormat="1" applyFont="1" applyFill="1"/>
    <xf numFmtId="0" fontId="3" fillId="2" borderId="0" xfId="1" applyFont="1" applyFill="1" applyAlignment="1">
      <alignment horizontal="left"/>
    </xf>
    <xf numFmtId="3" fontId="2" fillId="2" borderId="6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7C1A5543-9319-4530-8D7E-F0AC8F41D9B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4" transitionEvaluation="1" transitionEntry="1"/>
  <dimension ref="A1:AG498"/>
  <sheetViews>
    <sheetView showGridLines="0" tabSelected="1" topLeftCell="A4" zoomScale="90" zoomScaleNormal="90" zoomScaleSheetLayoutView="75" workbookViewId="0">
      <selection activeCell="L22" sqref="L22"/>
    </sheetView>
  </sheetViews>
  <sheetFormatPr defaultColWidth="11" defaultRowHeight="18.75" x14ac:dyDescent="0.3"/>
  <cols>
    <col min="1" max="1" width="9.28515625" style="1" customWidth="1"/>
    <col min="2" max="2" width="10" style="1" customWidth="1"/>
    <col min="3" max="3" width="10.7109375" style="1" bestFit="1" customWidth="1"/>
    <col min="4" max="4" width="9.85546875" style="1" customWidth="1"/>
    <col min="5" max="7" width="13.140625" style="1" customWidth="1"/>
    <col min="8" max="8" width="12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9" style="1" customWidth="1"/>
    <col min="18" max="18" width="13.5703125" style="1" bestFit="1" customWidth="1"/>
    <col min="19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33" ht="32.25" customHeight="1" x14ac:dyDescent="0.3">
      <c r="A1" s="19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33" ht="33" customHeight="1" x14ac:dyDescent="0.3">
      <c r="A2" s="22" t="s">
        <v>0</v>
      </c>
      <c r="B2" s="19" t="s">
        <v>1</v>
      </c>
      <c r="C2" s="20"/>
      <c r="D2" s="21"/>
      <c r="E2" s="14" t="s">
        <v>2</v>
      </c>
      <c r="F2" s="14" t="s">
        <v>3</v>
      </c>
      <c r="G2" s="14" t="s">
        <v>4</v>
      </c>
      <c r="H2" s="14" t="s">
        <v>5</v>
      </c>
      <c r="I2" s="19" t="s">
        <v>6</v>
      </c>
      <c r="J2" s="20"/>
      <c r="K2" s="21"/>
      <c r="L2" s="19" t="s">
        <v>7</v>
      </c>
      <c r="M2" s="20"/>
      <c r="N2" s="20"/>
      <c r="O2" s="21"/>
      <c r="P2" s="14" t="s">
        <v>8</v>
      </c>
      <c r="Q2" s="14" t="s">
        <v>9</v>
      </c>
    </row>
    <row r="3" spans="1:33" ht="162" customHeight="1" x14ac:dyDescent="0.3">
      <c r="A3" s="23"/>
      <c r="B3" s="2" t="s">
        <v>10</v>
      </c>
      <c r="C3" s="2" t="s">
        <v>11</v>
      </c>
      <c r="D3" s="2" t="s">
        <v>12</v>
      </c>
      <c r="E3" s="15"/>
      <c r="F3" s="15"/>
      <c r="G3" s="15"/>
      <c r="H3" s="15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5"/>
      <c r="Q3" s="15"/>
    </row>
    <row r="4" spans="1:33" ht="19.5" customHeight="1" x14ac:dyDescent="0.3">
      <c r="A4" s="4" t="s">
        <v>20</v>
      </c>
      <c r="B4" s="5">
        <v>5172</v>
      </c>
      <c r="C4" s="5">
        <v>19164.650000000001</v>
      </c>
      <c r="D4" s="5">
        <v>12784.05</v>
      </c>
      <c r="E4" s="5">
        <v>809996</v>
      </c>
      <c r="F4" s="5">
        <v>2017314</v>
      </c>
      <c r="G4" s="5">
        <v>2475139</v>
      </c>
      <c r="H4" s="6">
        <v>81.503059020119679</v>
      </c>
      <c r="I4" s="5">
        <v>3095.7629999999999</v>
      </c>
      <c r="J4" s="5">
        <v>0</v>
      </c>
      <c r="K4" s="5">
        <v>3095.7629999999999</v>
      </c>
      <c r="L4" s="5">
        <v>179085.4</v>
      </c>
      <c r="M4" s="5">
        <v>8464.57</v>
      </c>
      <c r="N4" s="5">
        <v>0</v>
      </c>
      <c r="O4" s="5">
        <v>187549.97</v>
      </c>
      <c r="P4" s="5">
        <v>271609.3</v>
      </c>
      <c r="Q4" s="6">
        <v>69.051380052155793</v>
      </c>
    </row>
    <row r="5" spans="1:33" ht="19.5" customHeight="1" x14ac:dyDescent="0.3">
      <c r="A5" s="4" t="s">
        <v>21</v>
      </c>
      <c r="B5" s="5">
        <v>5445</v>
      </c>
      <c r="C5" s="5">
        <v>19972.533333333333</v>
      </c>
      <c r="D5" s="5">
        <v>13420.5</v>
      </c>
      <c r="E5" s="5">
        <v>930414</v>
      </c>
      <c r="F5" s="5">
        <v>2324782</v>
      </c>
      <c r="G5" s="5">
        <v>2696188</v>
      </c>
      <c r="H5" s="6">
        <v>86.224773643380942</v>
      </c>
      <c r="I5" s="5">
        <v>3353.127</v>
      </c>
      <c r="J5" s="5">
        <v>0</v>
      </c>
      <c r="K5" s="5">
        <v>3353.127</v>
      </c>
      <c r="L5" s="5">
        <v>207936.27531</v>
      </c>
      <c r="M5" s="5">
        <v>9408.5713450000003</v>
      </c>
      <c r="N5" s="5">
        <v>0</v>
      </c>
      <c r="O5" s="5">
        <v>217344.846655</v>
      </c>
      <c r="P5" s="5">
        <v>285587.62715700001</v>
      </c>
      <c r="Q5" s="6">
        <v>76.104433801509202</v>
      </c>
    </row>
    <row r="6" spans="1:33" ht="19.5" customHeight="1" x14ac:dyDescent="0.3">
      <c r="A6" s="4" t="s">
        <v>22</v>
      </c>
      <c r="B6" s="5">
        <v>5497</v>
      </c>
      <c r="C6" s="5">
        <v>20353.849999999999</v>
      </c>
      <c r="D6" s="5">
        <v>13758</v>
      </c>
      <c r="E6" s="5">
        <v>945202</v>
      </c>
      <c r="F6" s="5">
        <v>2407633</v>
      </c>
      <c r="G6" s="5">
        <v>2816275</v>
      </c>
      <c r="H6" s="6">
        <v>85.489982334821704</v>
      </c>
      <c r="I6" s="5">
        <v>2577.3339999999994</v>
      </c>
      <c r="J6" s="5">
        <v>0</v>
      </c>
      <c r="K6" s="5">
        <v>2577.3339999999994</v>
      </c>
      <c r="L6" s="5">
        <v>215567.99799999985</v>
      </c>
      <c r="M6" s="5">
        <v>6149.1350000000029</v>
      </c>
      <c r="N6" s="5">
        <v>0</v>
      </c>
      <c r="O6" s="5">
        <v>221717.13299999986</v>
      </c>
      <c r="P6" s="5">
        <v>289337.32899999997</v>
      </c>
      <c r="Q6" s="6">
        <v>76.629287263517895</v>
      </c>
    </row>
    <row r="7" spans="1:33" ht="19.5" customHeight="1" x14ac:dyDescent="0.3">
      <c r="A7" s="13" t="s">
        <v>27</v>
      </c>
      <c r="B7" s="5">
        <v>5828</v>
      </c>
      <c r="C7" s="5">
        <v>21706.516666666666</v>
      </c>
      <c r="D7" s="5">
        <v>14693.313</v>
      </c>
      <c r="E7" s="5">
        <v>991209</v>
      </c>
      <c r="F7" s="5">
        <v>2546874</v>
      </c>
      <c r="G7" s="5">
        <v>3034170</v>
      </c>
      <c r="H7" s="6">
        <v>83.93972651499422</v>
      </c>
      <c r="I7" s="5">
        <v>2257.5819999999999</v>
      </c>
      <c r="J7" s="5">
        <v>0</v>
      </c>
      <c r="K7" s="5">
        <v>2257.5819999999999</v>
      </c>
      <c r="L7" s="5">
        <v>229218.24716999999</v>
      </c>
      <c r="M7" s="5">
        <v>5423.8633499999996</v>
      </c>
      <c r="N7" s="5">
        <v>0</v>
      </c>
      <c r="O7" s="5">
        <v>234642.11051999999</v>
      </c>
      <c r="P7" s="5">
        <v>310738.94149</v>
      </c>
      <c r="Q7" s="6">
        <v>75.511009143201022</v>
      </c>
    </row>
    <row r="8" spans="1:33" ht="19.5" customHeight="1" x14ac:dyDescent="0.3">
      <c r="A8" s="13" t="s">
        <v>28</v>
      </c>
      <c r="B8" s="5">
        <v>6116</v>
      </c>
      <c r="C8" s="5">
        <v>23072.966666666667</v>
      </c>
      <c r="D8" s="5">
        <v>15655.561</v>
      </c>
      <c r="E8" s="5">
        <v>991173</v>
      </c>
      <c r="F8" s="5">
        <v>2594303</v>
      </c>
      <c r="G8" s="5">
        <v>3199091</v>
      </c>
      <c r="H8" s="6">
        <v>81.095004799800947</v>
      </c>
      <c r="I8" s="5">
        <v>2344.7620000000002</v>
      </c>
      <c r="J8" s="5">
        <v>0</v>
      </c>
      <c r="K8" s="5">
        <v>2344.7620000000002</v>
      </c>
      <c r="L8" s="5">
        <v>233487.09684000001</v>
      </c>
      <c r="M8" s="5">
        <v>5547.8667800000003</v>
      </c>
      <c r="N8" s="5">
        <v>0</v>
      </c>
      <c r="O8" s="5">
        <v>239034.96362000002</v>
      </c>
      <c r="P8" s="5">
        <v>329829.87079999998</v>
      </c>
      <c r="Q8" s="6">
        <v>72.47219999820588</v>
      </c>
    </row>
    <row r="9" spans="1:33" ht="19.5" customHeight="1" x14ac:dyDescent="0.3">
      <c r="A9" s="13" t="s">
        <v>29</v>
      </c>
      <c r="B9" s="5">
        <v>5916</v>
      </c>
      <c r="C9" s="5">
        <v>22420.033333333333</v>
      </c>
      <c r="D9" s="5">
        <v>15109.861000000001</v>
      </c>
      <c r="E9" s="5">
        <v>942018</v>
      </c>
      <c r="F9" s="5">
        <v>2435947</v>
      </c>
      <c r="G9" s="5">
        <v>3096337</v>
      </c>
      <c r="H9" s="6">
        <v>78.671895210372782</v>
      </c>
      <c r="I9" s="5">
        <v>2060.1869999999999</v>
      </c>
      <c r="J9" s="5">
        <v>0</v>
      </c>
      <c r="K9" s="5">
        <v>2060.1869999999999</v>
      </c>
      <c r="L9" s="5">
        <v>219234.72279999996</v>
      </c>
      <c r="M9" s="5">
        <v>4791.04997</v>
      </c>
      <c r="N9" s="5">
        <v>0</v>
      </c>
      <c r="O9" s="5">
        <v>224025.77276999995</v>
      </c>
      <c r="P9" s="5">
        <v>317843.00348999997</v>
      </c>
      <c r="Q9" s="6">
        <v>70.483153730029585</v>
      </c>
    </row>
    <row r="10" spans="1:33" ht="19.5" customHeight="1" x14ac:dyDescent="0.3">
      <c r="A10" s="13" t="s">
        <v>30</v>
      </c>
      <c r="B10" s="5">
        <v>6017</v>
      </c>
      <c r="C10" s="5">
        <v>22888.133333333335</v>
      </c>
      <c r="D10" s="5">
        <v>15341.665999999999</v>
      </c>
      <c r="E10" s="5">
        <v>979883</v>
      </c>
      <c r="F10" s="5">
        <v>2526128</v>
      </c>
      <c r="G10" s="5">
        <v>3169415</v>
      </c>
      <c r="H10" s="6">
        <v>79.7032890927821</v>
      </c>
      <c r="I10" s="5">
        <v>2181.6790000000001</v>
      </c>
      <c r="J10" s="5">
        <v>0</v>
      </c>
      <c r="K10" s="5">
        <v>2181.6790000000001</v>
      </c>
      <c r="L10" s="5">
        <v>227351.1271500001</v>
      </c>
      <c r="M10" s="5">
        <v>5226.9029499999997</v>
      </c>
      <c r="N10" s="5">
        <v>0</v>
      </c>
      <c r="O10" s="5">
        <v>232578.03010000009</v>
      </c>
      <c r="P10" s="5">
        <v>323664.40840000001</v>
      </c>
      <c r="Q10" s="6">
        <v>71.857771217331063</v>
      </c>
    </row>
    <row r="11" spans="1:33" ht="19.5" customHeight="1" x14ac:dyDescent="0.3">
      <c r="A11" s="13" t="s">
        <v>31</v>
      </c>
      <c r="B11" s="5">
        <v>6180</v>
      </c>
      <c r="C11" s="5">
        <v>23793.65</v>
      </c>
      <c r="D11" s="5">
        <v>15778.056</v>
      </c>
      <c r="E11" s="5">
        <v>1045823</v>
      </c>
      <c r="F11" s="5">
        <v>2728572</v>
      </c>
      <c r="G11" s="5">
        <v>3257403</v>
      </c>
      <c r="H11" s="6">
        <v>83.765257169591848</v>
      </c>
      <c r="I11" s="5">
        <v>2196.0210000000002</v>
      </c>
      <c r="J11" s="5">
        <v>0</v>
      </c>
      <c r="K11" s="5">
        <v>2196.0210000000002</v>
      </c>
      <c r="L11" s="5">
        <v>245571.38667000001</v>
      </c>
      <c r="M11" s="5">
        <v>5253.3717800000004</v>
      </c>
      <c r="N11" s="5">
        <v>0</v>
      </c>
      <c r="O11" s="5">
        <v>250824.75844999999</v>
      </c>
      <c r="P11" s="5">
        <v>332618.18407999998</v>
      </c>
      <c r="Q11" s="6">
        <v>75.409214064397815</v>
      </c>
    </row>
    <row r="12" spans="1:33" ht="19.5" customHeight="1" x14ac:dyDescent="0.3">
      <c r="A12" s="13" t="s">
        <v>32</v>
      </c>
      <c r="B12" s="5">
        <v>6391</v>
      </c>
      <c r="C12" s="5">
        <v>24516.083333333332</v>
      </c>
      <c r="D12" s="5">
        <v>16339.448</v>
      </c>
      <c r="E12" s="5">
        <v>1123465</v>
      </c>
      <c r="F12" s="5">
        <v>2941324</v>
      </c>
      <c r="G12" s="5">
        <v>3354038</v>
      </c>
      <c r="H12" s="6">
        <v>87.695011207386443</v>
      </c>
      <c r="I12" s="5">
        <v>2055.9279999999999</v>
      </c>
      <c r="J12" s="5">
        <v>0</v>
      </c>
      <c r="K12" s="5">
        <v>2055.9279999999999</v>
      </c>
      <c r="L12" s="5">
        <v>264719.46375</v>
      </c>
      <c r="M12" s="5">
        <v>4745.3422300000002</v>
      </c>
      <c r="N12" s="5">
        <v>0</v>
      </c>
      <c r="O12" s="5">
        <v>269464.80598</v>
      </c>
      <c r="P12" s="5">
        <v>341740.82238999999</v>
      </c>
      <c r="Q12" s="6">
        <v>78.850634260042412</v>
      </c>
    </row>
    <row r="13" spans="1:33" ht="19.5" customHeight="1" x14ac:dyDescent="0.3">
      <c r="A13" s="13" t="s">
        <v>33</v>
      </c>
      <c r="B13" s="5">
        <v>5963</v>
      </c>
      <c r="C13" s="5">
        <v>23099.35</v>
      </c>
      <c r="D13" s="5">
        <v>15282.28</v>
      </c>
      <c r="E13" s="5">
        <v>1036470</v>
      </c>
      <c r="F13" s="5">
        <v>2729974</v>
      </c>
      <c r="G13" s="5">
        <v>3175568</v>
      </c>
      <c r="H13" s="6">
        <v>85.968053589153186</v>
      </c>
      <c r="I13" s="5">
        <v>2061.6610000000001</v>
      </c>
      <c r="J13" s="5">
        <v>0</v>
      </c>
      <c r="K13" s="5">
        <v>2061.6610000000001</v>
      </c>
      <c r="L13" s="5">
        <v>245697.20284999991</v>
      </c>
      <c r="M13" s="5">
        <v>4837.0170430000016</v>
      </c>
      <c r="N13" s="5">
        <v>0</v>
      </c>
      <c r="O13" s="5">
        <v>250534.21989299991</v>
      </c>
      <c r="P13" s="5">
        <v>321824.35320000019</v>
      </c>
      <c r="Q13" s="6">
        <v>77.848123487815585</v>
      </c>
    </row>
    <row r="14" spans="1:33" ht="19.5" customHeight="1" x14ac:dyDescent="0.3">
      <c r="A14" s="13" t="s">
        <v>34</v>
      </c>
      <c r="B14" s="5">
        <v>5618</v>
      </c>
      <c r="C14" s="5">
        <v>21690.083333333332</v>
      </c>
      <c r="D14" s="5">
        <v>14307.147999999999</v>
      </c>
      <c r="E14" s="5">
        <v>966048</v>
      </c>
      <c r="F14" s="5">
        <v>2507610</v>
      </c>
      <c r="G14" s="5">
        <v>2942024</v>
      </c>
      <c r="H14" s="6">
        <v>85.234178919002701</v>
      </c>
      <c r="I14" s="5">
        <v>2275.5439999999999</v>
      </c>
      <c r="J14" s="5">
        <v>0</v>
      </c>
      <c r="K14" s="5">
        <v>2275.5439999999999</v>
      </c>
      <c r="L14" s="5">
        <v>225684.58067000005</v>
      </c>
      <c r="M14" s="5">
        <v>5352.0409999999983</v>
      </c>
      <c r="N14" s="5">
        <v>0</v>
      </c>
      <c r="O14" s="5">
        <v>231036.62167000005</v>
      </c>
      <c r="P14" s="5">
        <v>302059.08510000003</v>
      </c>
      <c r="Q14" s="6">
        <v>76.487228183688899</v>
      </c>
    </row>
    <row r="15" spans="1:33" ht="19.5" customHeight="1" x14ac:dyDescent="0.3">
      <c r="A15" s="13" t="s">
        <v>35</v>
      </c>
      <c r="B15" s="5">
        <v>6216</v>
      </c>
      <c r="C15" s="5">
        <v>23874.283333333333</v>
      </c>
      <c r="D15" s="5">
        <v>15849.023999999999</v>
      </c>
      <c r="E15" s="5">
        <v>1011857</v>
      </c>
      <c r="F15" s="5">
        <v>2636089</v>
      </c>
      <c r="G15" s="5">
        <v>3224942</v>
      </c>
      <c r="H15" s="6">
        <v>81.740663863102043</v>
      </c>
      <c r="I15" s="5">
        <v>2512.7669999999998</v>
      </c>
      <c r="J15" s="5">
        <v>0</v>
      </c>
      <c r="K15" s="5">
        <v>2512.7669999999998</v>
      </c>
      <c r="L15" s="5">
        <v>237249.14230000001</v>
      </c>
      <c r="M15" s="5">
        <v>5844.57</v>
      </c>
      <c r="N15" s="5">
        <v>0</v>
      </c>
      <c r="O15" s="5">
        <v>243093.71230000001</v>
      </c>
      <c r="P15" s="5">
        <v>328377.98599999998</v>
      </c>
      <c r="Q15" s="6">
        <v>74.028626358650001</v>
      </c>
    </row>
    <row r="16" spans="1:33" ht="19.5" customHeight="1" x14ac:dyDescent="0.3">
      <c r="A16" s="4" t="s">
        <v>23</v>
      </c>
      <c r="B16" s="5">
        <f>SUM(B4:B15)</f>
        <v>70359</v>
      </c>
      <c r="C16" s="5">
        <f t="shared" ref="C16:G16" si="0">SUM(C4:C15)</f>
        <v>266552.13333333336</v>
      </c>
      <c r="D16" s="5">
        <f t="shared" si="0"/>
        <v>178318.90699999998</v>
      </c>
      <c r="E16" s="5">
        <f t="shared" si="0"/>
        <v>11773558</v>
      </c>
      <c r="F16" s="5">
        <f t="shared" si="0"/>
        <v>30396550</v>
      </c>
      <c r="G16" s="5">
        <f t="shared" si="0"/>
        <v>36440590</v>
      </c>
      <c r="H16" s="6">
        <f>F16/G16*100</f>
        <v>83.413989729584515</v>
      </c>
      <c r="I16" s="5">
        <f t="shared" ref="I16" si="1">SUM(I4:I15)</f>
        <v>28972.355000000003</v>
      </c>
      <c r="J16" s="5">
        <f t="shared" ref="J16" si="2">SUM(J4:J15)</f>
        <v>0</v>
      </c>
      <c r="K16" s="5">
        <f t="shared" ref="K16" si="3">SUM(K4:K15)</f>
        <v>28972.355000000003</v>
      </c>
      <c r="L16" s="5">
        <f t="shared" ref="L16" si="4">SUM(L4:L15)</f>
        <v>2730802.6435099994</v>
      </c>
      <c r="M16" s="5">
        <f t="shared" ref="M16" si="5">SUM(M4:M15)</f>
        <v>71044.301447999998</v>
      </c>
      <c r="N16" s="5">
        <f t="shared" ref="N16" si="6">SUM(N4:N15)</f>
        <v>0</v>
      </c>
      <c r="O16" s="5">
        <f t="shared" ref="O16" si="7">SUM(O4:O15)</f>
        <v>2801846.9449580004</v>
      </c>
      <c r="P16" s="5">
        <f t="shared" ref="P16" si="8">SUM(P4:P15)</f>
        <v>3755230.9111069995</v>
      </c>
      <c r="Q16" s="6">
        <f>O16/P16*100</f>
        <v>74.611841755745658</v>
      </c>
      <c r="R16" s="7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s="9" customFormat="1" x14ac:dyDescent="0.3">
      <c r="A17" s="16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s="9" customFormat="1" x14ac:dyDescent="0.3">
      <c r="A18" s="16" t="s">
        <v>25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x14ac:dyDescent="0.3"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x14ac:dyDescent="0.3"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x14ac:dyDescent="0.3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8" spans="1:33" x14ac:dyDescent="0.3">
      <c r="H28" s="11"/>
      <c r="Q28" s="11"/>
    </row>
    <row r="30" spans="1:33" x14ac:dyDescent="0.3">
      <c r="H30" s="11"/>
      <c r="Q30" s="11"/>
    </row>
    <row r="31" spans="1:33" x14ac:dyDescent="0.3">
      <c r="H31" s="11"/>
      <c r="Q31" s="11"/>
    </row>
    <row r="33" spans="8:17" x14ac:dyDescent="0.3">
      <c r="H33" s="11"/>
      <c r="Q33" s="11"/>
    </row>
    <row r="35" spans="8:17" x14ac:dyDescent="0.3">
      <c r="H35" s="11"/>
      <c r="Q35" s="11"/>
    </row>
    <row r="37" spans="8:17" x14ac:dyDescent="0.3">
      <c r="H37" s="11"/>
      <c r="Q37" s="11"/>
    </row>
    <row r="39" spans="8:17" x14ac:dyDescent="0.3">
      <c r="H39" s="11"/>
      <c r="Q39" s="11"/>
    </row>
    <row r="41" spans="8:17" x14ac:dyDescent="0.3">
      <c r="H41" s="11"/>
      <c r="Q41" s="11"/>
    </row>
    <row r="43" spans="8:17" x14ac:dyDescent="0.3">
      <c r="H43" s="11"/>
      <c r="Q43" s="11"/>
    </row>
    <row r="45" spans="8:17" x14ac:dyDescent="0.3">
      <c r="H45" s="11"/>
      <c r="Q45" s="11"/>
    </row>
    <row r="47" spans="8:17" x14ac:dyDescent="0.3">
      <c r="H47" s="11"/>
      <c r="Q47" s="11"/>
    </row>
    <row r="48" spans="8:17" x14ac:dyDescent="0.3">
      <c r="H48" s="11"/>
    </row>
    <row r="49" spans="8:17" x14ac:dyDescent="0.3">
      <c r="H49" s="11"/>
      <c r="Q49" s="11"/>
    </row>
    <row r="50" spans="8:17" x14ac:dyDescent="0.3">
      <c r="H50" s="11"/>
    </row>
    <row r="51" spans="8:17" x14ac:dyDescent="0.3">
      <c r="H51" s="11"/>
      <c r="Q51" s="11"/>
    </row>
    <row r="52" spans="8:17" x14ac:dyDescent="0.3">
      <c r="H52" s="11"/>
    </row>
    <row r="53" spans="8:17" x14ac:dyDescent="0.3">
      <c r="H53" s="11"/>
      <c r="Q53" s="11"/>
    </row>
    <row r="74" spans="8:17" x14ac:dyDescent="0.3">
      <c r="H74" s="11"/>
      <c r="Q74" s="11"/>
    </row>
    <row r="77" spans="8:17" x14ac:dyDescent="0.3">
      <c r="H77" s="11"/>
      <c r="Q77" s="11"/>
    </row>
    <row r="79" spans="8:17" x14ac:dyDescent="0.3">
      <c r="H79" s="11"/>
      <c r="Q79" s="11"/>
    </row>
    <row r="81" spans="8:17" x14ac:dyDescent="0.3">
      <c r="H81" s="11"/>
      <c r="Q81" s="11"/>
    </row>
    <row r="83" spans="8:17" x14ac:dyDescent="0.3">
      <c r="H83" s="11"/>
      <c r="Q83" s="11"/>
    </row>
    <row r="85" spans="8:17" x14ac:dyDescent="0.3">
      <c r="H85" s="11"/>
      <c r="Q85" s="11"/>
    </row>
    <row r="87" spans="8:17" x14ac:dyDescent="0.3">
      <c r="H87" s="11"/>
      <c r="Q87" s="11"/>
    </row>
    <row r="89" spans="8:17" x14ac:dyDescent="0.3">
      <c r="H89" s="11"/>
      <c r="Q89" s="11"/>
    </row>
    <row r="91" spans="8:17" x14ac:dyDescent="0.3">
      <c r="H91" s="11"/>
      <c r="Q91" s="11"/>
    </row>
    <row r="93" spans="8:17" x14ac:dyDescent="0.3">
      <c r="H93" s="11"/>
      <c r="Q93" s="11"/>
    </row>
    <row r="94" spans="8:17" x14ac:dyDescent="0.3">
      <c r="H94" s="11"/>
      <c r="Q94" s="11"/>
    </row>
    <row r="95" spans="8:17" x14ac:dyDescent="0.3">
      <c r="H95" s="11"/>
      <c r="Q95" s="11"/>
    </row>
    <row r="96" spans="8:17" x14ac:dyDescent="0.3">
      <c r="H96" s="11"/>
      <c r="Q96" s="11"/>
    </row>
    <row r="97" spans="8:17" x14ac:dyDescent="0.3">
      <c r="H97" s="11"/>
      <c r="Q97" s="11"/>
    </row>
    <row r="98" spans="8:17" x14ac:dyDescent="0.3">
      <c r="H98" s="11"/>
      <c r="Q98" s="11"/>
    </row>
    <row r="99" spans="8:17" x14ac:dyDescent="0.3">
      <c r="H99" s="11"/>
      <c r="Q99" s="11"/>
    </row>
    <row r="119" spans="8:17" x14ac:dyDescent="0.3">
      <c r="H119" s="11"/>
      <c r="Q119" s="11"/>
    </row>
    <row r="122" spans="8:17" x14ac:dyDescent="0.3">
      <c r="H122" s="11"/>
      <c r="Q122" s="11"/>
    </row>
    <row r="124" spans="8:17" x14ac:dyDescent="0.3">
      <c r="H124" s="11"/>
      <c r="Q124" s="11"/>
    </row>
    <row r="126" spans="8:17" x14ac:dyDescent="0.3">
      <c r="H126" s="11"/>
      <c r="Q126" s="11"/>
    </row>
    <row r="128" spans="8:17" x14ac:dyDescent="0.3">
      <c r="H128" s="11"/>
      <c r="Q128" s="11"/>
    </row>
    <row r="130" spans="8:17" x14ac:dyDescent="0.3">
      <c r="H130" s="11"/>
      <c r="Q130" s="11"/>
    </row>
    <row r="132" spans="8:17" x14ac:dyDescent="0.3">
      <c r="H132" s="11"/>
      <c r="Q132" s="11"/>
    </row>
    <row r="134" spans="8:17" x14ac:dyDescent="0.3">
      <c r="H134" s="11"/>
      <c r="Q134" s="11"/>
    </row>
    <row r="136" spans="8:17" x14ac:dyDescent="0.3">
      <c r="H136" s="11"/>
      <c r="Q136" s="11"/>
    </row>
    <row r="138" spans="8:17" x14ac:dyDescent="0.3">
      <c r="H138" s="11"/>
      <c r="Q138" s="11"/>
    </row>
    <row r="139" spans="8:17" x14ac:dyDescent="0.3">
      <c r="Q139" s="11"/>
    </row>
    <row r="140" spans="8:17" x14ac:dyDescent="0.3">
      <c r="H140" s="11"/>
      <c r="Q140" s="11"/>
    </row>
    <row r="141" spans="8:17" x14ac:dyDescent="0.3">
      <c r="H141" s="11"/>
      <c r="Q141" s="11"/>
    </row>
    <row r="142" spans="8:17" x14ac:dyDescent="0.3">
      <c r="H142" s="11"/>
      <c r="Q142" s="11"/>
    </row>
    <row r="143" spans="8:17" x14ac:dyDescent="0.3">
      <c r="H143" s="11"/>
      <c r="Q143" s="11"/>
    </row>
    <row r="144" spans="8:17" x14ac:dyDescent="0.3">
      <c r="H144" s="11"/>
      <c r="Q144" s="11"/>
    </row>
    <row r="167" spans="8:17" x14ac:dyDescent="0.3">
      <c r="H167" s="11"/>
      <c r="Q167" s="11"/>
    </row>
    <row r="170" spans="8:17" x14ac:dyDescent="0.3">
      <c r="H170" s="11"/>
      <c r="Q170" s="11"/>
    </row>
    <row r="172" spans="8:17" x14ac:dyDescent="0.3">
      <c r="H172" s="11"/>
      <c r="Q172" s="11"/>
    </row>
    <row r="174" spans="8:17" x14ac:dyDescent="0.3">
      <c r="H174" s="11"/>
      <c r="Q174" s="11"/>
    </row>
    <row r="176" spans="8:17" x14ac:dyDescent="0.3">
      <c r="H176" s="11"/>
      <c r="Q176" s="11"/>
    </row>
    <row r="178" spans="8:17" x14ac:dyDescent="0.3">
      <c r="H178" s="11"/>
      <c r="Q178" s="11"/>
    </row>
    <row r="180" spans="8:17" x14ac:dyDescent="0.3">
      <c r="H180" s="11"/>
      <c r="Q180" s="11"/>
    </row>
    <row r="182" spans="8:17" x14ac:dyDescent="0.3">
      <c r="H182" s="11"/>
      <c r="Q182" s="11"/>
    </row>
    <row r="184" spans="8:17" x14ac:dyDescent="0.3">
      <c r="H184" s="11"/>
      <c r="Q184" s="11"/>
    </row>
    <row r="186" spans="8:17" x14ac:dyDescent="0.3">
      <c r="H186" s="11"/>
      <c r="Q186" s="11"/>
    </row>
    <row r="188" spans="8:17" x14ac:dyDescent="0.3">
      <c r="H188" s="11"/>
      <c r="Q188" s="11"/>
    </row>
    <row r="190" spans="8:17" x14ac:dyDescent="0.3">
      <c r="H190" s="11"/>
      <c r="Q190" s="11"/>
    </row>
    <row r="192" spans="8:17" x14ac:dyDescent="0.3">
      <c r="H192" s="11"/>
      <c r="Q192" s="11"/>
    </row>
    <row r="215" spans="8:17" x14ac:dyDescent="0.3">
      <c r="H215" s="11"/>
      <c r="Q215" s="11"/>
    </row>
    <row r="217" spans="8:17" x14ac:dyDescent="0.3">
      <c r="H217" s="11"/>
      <c r="Q217" s="11"/>
    </row>
    <row r="218" spans="8:17" x14ac:dyDescent="0.3">
      <c r="H218" s="11"/>
      <c r="Q218" s="11"/>
    </row>
    <row r="219" spans="8:17" x14ac:dyDescent="0.3">
      <c r="H219" s="11"/>
      <c r="Q219" s="11"/>
    </row>
    <row r="220" spans="8:17" x14ac:dyDescent="0.3">
      <c r="H220" s="11"/>
      <c r="Q220" s="11"/>
    </row>
    <row r="221" spans="8:17" x14ac:dyDescent="0.3">
      <c r="H221" s="11"/>
      <c r="Q221" s="11"/>
    </row>
    <row r="222" spans="8:17" x14ac:dyDescent="0.3">
      <c r="H222" s="11"/>
      <c r="Q222" s="11"/>
    </row>
    <row r="223" spans="8:17" x14ac:dyDescent="0.3">
      <c r="H223" s="11"/>
      <c r="Q223" s="11"/>
    </row>
    <row r="224" spans="8:17" x14ac:dyDescent="0.3">
      <c r="H224" s="11"/>
      <c r="Q224" s="11"/>
    </row>
    <row r="225" spans="8:17" x14ac:dyDescent="0.3">
      <c r="H225" s="11"/>
      <c r="Q225" s="11"/>
    </row>
    <row r="226" spans="8:17" x14ac:dyDescent="0.3">
      <c r="H226" s="11"/>
      <c r="Q226" s="11"/>
    </row>
    <row r="227" spans="8:17" x14ac:dyDescent="0.3">
      <c r="H227" s="11"/>
      <c r="Q227" s="11"/>
    </row>
    <row r="228" spans="8:17" x14ac:dyDescent="0.3">
      <c r="H228" s="11"/>
      <c r="Q228" s="11"/>
    </row>
    <row r="229" spans="8:17" x14ac:dyDescent="0.3">
      <c r="H229" s="11"/>
      <c r="Q229" s="11"/>
    </row>
    <row r="230" spans="8:17" x14ac:dyDescent="0.3">
      <c r="H230" s="11"/>
      <c r="Q230" s="11"/>
    </row>
    <row r="231" spans="8:17" x14ac:dyDescent="0.3">
      <c r="H231" s="11"/>
      <c r="Q231" s="11"/>
    </row>
    <row r="232" spans="8:17" x14ac:dyDescent="0.3">
      <c r="H232" s="11"/>
      <c r="Q232" s="11"/>
    </row>
    <row r="233" spans="8:17" x14ac:dyDescent="0.3">
      <c r="H233" s="11"/>
      <c r="Q233" s="11"/>
    </row>
    <row r="234" spans="8:17" x14ac:dyDescent="0.3">
      <c r="H234" s="11"/>
      <c r="Q234" s="11"/>
    </row>
    <row r="235" spans="8:17" x14ac:dyDescent="0.3">
      <c r="H235" s="11"/>
      <c r="Q235" s="11"/>
    </row>
    <row r="236" spans="8:17" x14ac:dyDescent="0.3">
      <c r="H236" s="11"/>
      <c r="Q236" s="11"/>
    </row>
    <row r="237" spans="8:17" x14ac:dyDescent="0.3">
      <c r="H237" s="11"/>
      <c r="Q237" s="11"/>
    </row>
    <row r="238" spans="8:17" x14ac:dyDescent="0.3">
      <c r="H238" s="11"/>
      <c r="Q238" s="11"/>
    </row>
    <row r="239" spans="8:17" x14ac:dyDescent="0.3">
      <c r="H239" s="11"/>
      <c r="Q239" s="11"/>
    </row>
    <row r="240" spans="8:17" x14ac:dyDescent="0.3">
      <c r="H240" s="11"/>
      <c r="Q240" s="11"/>
    </row>
    <row r="263" spans="8:17" x14ac:dyDescent="0.3">
      <c r="H263" s="11"/>
      <c r="Q263" s="11"/>
    </row>
    <row r="266" spans="8:17" x14ac:dyDescent="0.3">
      <c r="H266" s="11"/>
      <c r="Q266" s="11"/>
    </row>
    <row r="268" spans="8:17" x14ac:dyDescent="0.3">
      <c r="H268" s="11"/>
      <c r="Q268" s="11"/>
    </row>
    <row r="269" spans="8:17" x14ac:dyDescent="0.3">
      <c r="H269" s="11"/>
    </row>
    <row r="270" spans="8:17" x14ac:dyDescent="0.3">
      <c r="H270" s="11"/>
      <c r="Q270" s="11"/>
    </row>
    <row r="272" spans="8:17" x14ac:dyDescent="0.3">
      <c r="H272" s="11"/>
      <c r="Q272" s="11"/>
    </row>
    <row r="274" spans="8:17" x14ac:dyDescent="0.3">
      <c r="H274" s="11"/>
      <c r="Q274" s="11"/>
    </row>
    <row r="276" spans="8:17" x14ac:dyDescent="0.3">
      <c r="H276" s="11"/>
      <c r="Q276" s="11"/>
    </row>
    <row r="278" spans="8:17" x14ac:dyDescent="0.3">
      <c r="H278" s="11"/>
      <c r="Q278" s="11"/>
    </row>
    <row r="280" spans="8:17" x14ac:dyDescent="0.3">
      <c r="H280" s="11"/>
      <c r="Q280" s="11"/>
    </row>
    <row r="282" spans="8:17" x14ac:dyDescent="0.3">
      <c r="H282" s="11"/>
      <c r="Q282" s="11"/>
    </row>
    <row r="283" spans="8:17" x14ac:dyDescent="0.3">
      <c r="H283" s="11"/>
      <c r="Q283" s="11"/>
    </row>
    <row r="284" spans="8:17" x14ac:dyDescent="0.3">
      <c r="H284" s="11"/>
      <c r="Q284" s="11"/>
    </row>
    <row r="285" spans="8:17" x14ac:dyDescent="0.3">
      <c r="H285" s="11"/>
      <c r="Q285" s="11"/>
    </row>
    <row r="286" spans="8:17" x14ac:dyDescent="0.3">
      <c r="H286" s="11"/>
      <c r="Q286" s="11"/>
    </row>
    <row r="287" spans="8:17" x14ac:dyDescent="0.3">
      <c r="H287" s="11"/>
      <c r="Q287" s="11"/>
    </row>
    <row r="288" spans="8:17" x14ac:dyDescent="0.3">
      <c r="H288" s="11"/>
      <c r="Q288" s="11"/>
    </row>
    <row r="290" spans="8:8" x14ac:dyDescent="0.3">
      <c r="H290" s="11"/>
    </row>
    <row r="309" spans="8:17" x14ac:dyDescent="0.3">
      <c r="H309" s="11"/>
      <c r="Q309" s="11"/>
    </row>
    <row r="312" spans="8:17" x14ac:dyDescent="0.3">
      <c r="H312" s="11"/>
      <c r="Q312" s="11"/>
    </row>
    <row r="314" spans="8:17" x14ac:dyDescent="0.3">
      <c r="H314" s="11"/>
      <c r="Q314" s="11"/>
    </row>
    <row r="316" spans="8:17" x14ac:dyDescent="0.3">
      <c r="H316" s="11"/>
      <c r="Q316" s="11"/>
    </row>
    <row r="318" spans="8:17" x14ac:dyDescent="0.3">
      <c r="H318" s="11"/>
      <c r="Q318" s="11"/>
    </row>
    <row r="320" spans="8:17" x14ac:dyDescent="0.3">
      <c r="H320" s="11"/>
      <c r="Q320" s="11"/>
    </row>
    <row r="322" spans="8:17" x14ac:dyDescent="0.3">
      <c r="H322" s="11"/>
      <c r="Q322" s="11"/>
    </row>
    <row r="324" spans="8:17" x14ac:dyDescent="0.3">
      <c r="H324" s="11"/>
      <c r="Q324" s="11"/>
    </row>
    <row r="326" spans="8:17" x14ac:dyDescent="0.3">
      <c r="H326" s="11"/>
      <c r="Q326" s="11"/>
    </row>
    <row r="328" spans="8:17" x14ac:dyDescent="0.3">
      <c r="H328" s="11"/>
      <c r="Q328" s="11"/>
    </row>
    <row r="330" spans="8:17" x14ac:dyDescent="0.3">
      <c r="H330" s="11"/>
      <c r="Q330" s="11"/>
    </row>
    <row r="332" spans="8:17" x14ac:dyDescent="0.3">
      <c r="H332" s="11"/>
      <c r="Q332" s="11"/>
    </row>
    <row r="334" spans="8:17" x14ac:dyDescent="0.3">
      <c r="H334" s="11"/>
      <c r="Q334" s="11"/>
    </row>
    <row r="360" spans="8:17" x14ac:dyDescent="0.3">
      <c r="Q360" s="11"/>
    </row>
    <row r="362" spans="8:17" x14ac:dyDescent="0.3">
      <c r="H362" s="11"/>
      <c r="Q362" s="11"/>
    </row>
    <row r="364" spans="8:17" x14ac:dyDescent="0.3">
      <c r="H364" s="11"/>
    </row>
    <row r="366" spans="8:17" x14ac:dyDescent="0.3">
      <c r="H366" s="11"/>
      <c r="Q366" s="11"/>
    </row>
    <row r="394" spans="8:17" x14ac:dyDescent="0.3">
      <c r="H394" s="11"/>
    </row>
    <row r="396" spans="8:17" x14ac:dyDescent="0.3">
      <c r="Q396" s="11"/>
    </row>
    <row r="397" spans="8:17" x14ac:dyDescent="0.3">
      <c r="Q397" s="11"/>
    </row>
    <row r="398" spans="8:17" x14ac:dyDescent="0.3">
      <c r="Q398" s="11"/>
    </row>
    <row r="399" spans="8:17" x14ac:dyDescent="0.3">
      <c r="Q399" s="11"/>
    </row>
    <row r="400" spans="8:17" x14ac:dyDescent="0.3">
      <c r="H400" s="11"/>
      <c r="Q400" s="11"/>
    </row>
    <row r="402" spans="8:17" x14ac:dyDescent="0.3">
      <c r="H402" s="11"/>
      <c r="Q402" s="11"/>
    </row>
    <row r="405" spans="8:17" x14ac:dyDescent="0.3">
      <c r="Q405" s="11"/>
    </row>
    <row r="429" spans="8:17" x14ac:dyDescent="0.3">
      <c r="Q429" s="11"/>
    </row>
    <row r="430" spans="8:17" x14ac:dyDescent="0.3">
      <c r="H430" s="11"/>
      <c r="Q430" s="11"/>
    </row>
    <row r="431" spans="8:17" x14ac:dyDescent="0.3">
      <c r="H431" s="11"/>
      <c r="Q431" s="11"/>
    </row>
    <row r="432" spans="8:17" x14ac:dyDescent="0.3">
      <c r="H432" s="11"/>
      <c r="Q432" s="11"/>
    </row>
    <row r="433" spans="8:17" x14ac:dyDescent="0.3">
      <c r="H433" s="11"/>
      <c r="Q433" s="11"/>
    </row>
    <row r="434" spans="8:17" x14ac:dyDescent="0.3">
      <c r="H434" s="11"/>
      <c r="Q434" s="11"/>
    </row>
    <row r="435" spans="8:17" x14ac:dyDescent="0.3">
      <c r="H435" s="11"/>
      <c r="Q435" s="11"/>
    </row>
    <row r="437" spans="8:17" x14ac:dyDescent="0.3">
      <c r="H437" s="11"/>
      <c r="Q437" s="11"/>
    </row>
    <row r="491" spans="13:13" x14ac:dyDescent="0.3">
      <c r="M491" s="12"/>
    </row>
    <row r="498" spans="13:13" x14ac:dyDescent="0.3">
      <c r="M498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  <ignoredErrors>
    <ignoredError sqref="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International Services</vt:lpstr>
      <vt:lpstr>'International Services'!\x</vt:lpstr>
      <vt:lpstr>'International Services'!Print_Area</vt:lpstr>
      <vt:lpstr>'International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Abhishek Gupta (FIN,ISC)</cp:lastModifiedBy>
  <dcterms:created xsi:type="dcterms:W3CDTF">2020-09-18T14:28:29Z</dcterms:created>
  <dcterms:modified xsi:type="dcterms:W3CDTF">2024-05-01T06:51:40Z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616f8d-06f9-41da-a1a3-92ca0c5ba98a_Enabled">
    <vt:lpwstr>true</vt:lpwstr>
  </property>
  <property fmtid="{D5CDD505-2E9C-101B-9397-08002B2CF9AE}" pid="3" name="MSIP_Label_c5616f8d-06f9-41da-a1a3-92ca0c5ba98a_SetDate">
    <vt:lpwstr>2024-03-21T06:24:34Z</vt:lpwstr>
  </property>
  <property fmtid="{D5CDD505-2E9C-101B-9397-08002B2CF9AE}" pid="4" name="MSIP_Label_c5616f8d-06f9-41da-a1a3-92ca0c5ba98a_Method">
    <vt:lpwstr>Standard</vt:lpwstr>
  </property>
  <property fmtid="{D5CDD505-2E9C-101B-9397-08002B2CF9AE}" pid="5" name="MSIP_Label_c5616f8d-06f9-41da-a1a3-92ca0c5ba98a_Name">
    <vt:lpwstr>Internal</vt:lpwstr>
  </property>
  <property fmtid="{D5CDD505-2E9C-101B-9397-08002B2CF9AE}" pid="6" name="MSIP_Label_c5616f8d-06f9-41da-a1a3-92ca0c5ba98a_SiteId">
    <vt:lpwstr>73f2e714-a32e-4697-9449-dffe1df8a5d5</vt:lpwstr>
  </property>
  <property fmtid="{D5CDD505-2E9C-101B-9397-08002B2CF9AE}" pid="7" name="MSIP_Label_c5616f8d-06f9-41da-a1a3-92ca0c5ba98a_ActionId">
    <vt:lpwstr>052189e8-29ca-49c4-a886-3a85b34139eb</vt:lpwstr>
  </property>
  <property fmtid="{D5CDD505-2E9C-101B-9397-08002B2CF9AE}" pid="8" name="MSIP_Label_c5616f8d-06f9-41da-a1a3-92ca0c5ba98a_ContentBits">
    <vt:lpwstr>0</vt:lpwstr>
  </property>
</Properties>
</file>